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<sst xmlns="http://schemas.openxmlformats.org/spreadsheetml/2006/main" count="226" uniqueCount="157">
  <si>
    <t>Arbeit</t>
  </si>
  <si>
    <t>=</t>
  </si>
  <si>
    <t>Kraft</t>
  </si>
  <si>
    <t>mal</t>
  </si>
  <si>
    <t>Weg</t>
  </si>
  <si>
    <t>W</t>
  </si>
  <si>
    <t>F</t>
  </si>
  <si>
    <t>s</t>
  </si>
  <si>
    <t>Last</t>
  </si>
  <si>
    <t>1 N</t>
  </si>
  <si>
    <t>1 m</t>
  </si>
  <si>
    <t>Arbeit (W)</t>
  </si>
  <si>
    <t>1 Nm</t>
  </si>
  <si>
    <t>2 N</t>
  </si>
  <si>
    <t>2 Nm</t>
  </si>
  <si>
    <t>?</t>
  </si>
  <si>
    <t>2m</t>
  </si>
  <si>
    <t>kg</t>
  </si>
  <si>
    <t>6m</t>
  </si>
  <si>
    <t>g</t>
  </si>
  <si>
    <t>Ein Kran hebt einen Eisenbalken mit dem Gewicht von 480 kg</t>
  </si>
  <si>
    <t>21 m hoch.</t>
  </si>
  <si>
    <t>Wie viel Arbeit verrichtet er?</t>
  </si>
  <si>
    <t>Wie viel Energie braucht er?</t>
  </si>
  <si>
    <t>1 kg</t>
  </si>
  <si>
    <t>sind</t>
  </si>
  <si>
    <t>10 N</t>
  </si>
  <si>
    <t>480 kg</t>
  </si>
  <si>
    <t>4800 N</t>
  </si>
  <si>
    <t>A</t>
  </si>
  <si>
    <t xml:space="preserve">mal </t>
  </si>
  <si>
    <t>Nm</t>
  </si>
  <si>
    <t>Das sind genau so viel Joule (Energie)</t>
  </si>
  <si>
    <t>Joule</t>
  </si>
  <si>
    <t>1 Tafelschokolade</t>
  </si>
  <si>
    <t>Ein Mann mit 75 kg will einen Berg besteigen. Die Bergstrecke ist 2 km lang</t>
  </si>
  <si>
    <t xml:space="preserve">1. </t>
  </si>
  <si>
    <t>Welcher Arbeit verrichtet er</t>
  </si>
  <si>
    <t>Wie viel Newton sind 75 kg</t>
  </si>
  <si>
    <t>750 N</t>
  </si>
  <si>
    <t xml:space="preserve">2. </t>
  </si>
  <si>
    <t>Wie lange ist der Weg?</t>
  </si>
  <si>
    <t>m</t>
  </si>
  <si>
    <t xml:space="preserve">3. </t>
  </si>
  <si>
    <t>Wie heißt die Formel</t>
  </si>
  <si>
    <t>Arbeit ist Kraft mal Weg</t>
  </si>
  <si>
    <t>W= F.s</t>
  </si>
  <si>
    <t>W=</t>
  </si>
  <si>
    <t>2000m</t>
  </si>
  <si>
    <t>Nm oder Joule</t>
  </si>
  <si>
    <t>Verformungsarbeit</t>
  </si>
  <si>
    <t>Spannarbeit</t>
  </si>
  <si>
    <t>Knet</t>
  </si>
  <si>
    <t>Expander</t>
  </si>
  <si>
    <t>Hubarbeit</t>
  </si>
  <si>
    <t>Gewichtheber, Bergsteiger</t>
  </si>
  <si>
    <t>Beschleunigungsarbeit</t>
  </si>
  <si>
    <t>Fahrradfahrer bergab</t>
  </si>
  <si>
    <t>Bei vielen Arbeiten muss Reibung überwunden werden. Man verrichtet dabei Reibungsarbeit.</t>
  </si>
  <si>
    <t>Reibungsarbeit</t>
  </si>
  <si>
    <t>Nur wer Energie besitzt kann Arbeit verrichten.</t>
  </si>
  <si>
    <t>Wer Arbeit verrichtet, wandelt eine Energieform in die andere um.</t>
  </si>
  <si>
    <t>z.B: chemische Energie in den Muskeln wird umgewandelt in</t>
  </si>
  <si>
    <t>Lageenergie, Bewegungsenergie, Spannenergie, Wärme</t>
  </si>
  <si>
    <t>Power ist Arbeit durch Zeit</t>
  </si>
  <si>
    <t>gemessen in Watt</t>
  </si>
  <si>
    <t>Nm pro Sekunde</t>
  </si>
  <si>
    <t>P=</t>
  </si>
  <si>
    <t>geteilt durch</t>
  </si>
  <si>
    <t>t</t>
  </si>
  <si>
    <t>Wenn ich in kürzerer Zeit eine Arbeit vollbringe, vollbringe ich eine größere Leistung.</t>
  </si>
  <si>
    <t>Ein Gewichtheber hebt ein Gewicht von 250 kg 2m hoch.</t>
  </si>
  <si>
    <t>Wie groß ist seine Arbeit und die Energie die er verbraucht?</t>
  </si>
  <si>
    <t>Formel</t>
  </si>
  <si>
    <t>Newton</t>
  </si>
  <si>
    <t>1 N=die Kraft für 100g</t>
  </si>
  <si>
    <t>100 g</t>
  </si>
  <si>
    <t>200 g</t>
  </si>
  <si>
    <t>300 g</t>
  </si>
  <si>
    <t>400 g</t>
  </si>
  <si>
    <t>500 g</t>
  </si>
  <si>
    <t>600 g</t>
  </si>
  <si>
    <t>700 g</t>
  </si>
  <si>
    <t>800 g</t>
  </si>
  <si>
    <t>900 g</t>
  </si>
  <si>
    <t>1000 g</t>
  </si>
  <si>
    <t>2 kg</t>
  </si>
  <si>
    <t>3 kg</t>
  </si>
  <si>
    <t>4 kg</t>
  </si>
  <si>
    <t>5 kg</t>
  </si>
  <si>
    <t>6 kg</t>
  </si>
  <si>
    <t>7 kg</t>
  </si>
  <si>
    <t>8 kg</t>
  </si>
  <si>
    <t>Arbeit=</t>
  </si>
  <si>
    <t>2500 N mal 2m</t>
  </si>
  <si>
    <t>5000 Nm</t>
  </si>
  <si>
    <t>Energie</t>
  </si>
  <si>
    <t>5000 Joule</t>
  </si>
  <si>
    <t>Bei einem Flaschenzug brauche ich nur 1 Viertel der Kraft, aber der Weg ist dann 4 mal so lang zum Ziehen</t>
  </si>
  <si>
    <t>Wie hoch ist die Arbeit, wenn ich ein Gewicht von 100 kg in den dritten Stock hochziehen muss (9 m)</t>
  </si>
  <si>
    <t>Das Gewicht verringert sich auf 25 kg</t>
  </si>
  <si>
    <t>Der Weg verlängert sich auf 36m</t>
  </si>
  <si>
    <t>10 N= die Kraft für 1 kg</t>
  </si>
  <si>
    <t>1000N=die Kraft für 100kg</t>
  </si>
  <si>
    <t>Arbeit ist</t>
  </si>
  <si>
    <t>F * s</t>
  </si>
  <si>
    <t>Zwei Jungen klettern ein Seil hoch, das 8 m lang ist.</t>
  </si>
  <si>
    <t>Wie groß ist die Arbeit der beiden, wenn einer 50 kg wiegt und der andere 60 kg</t>
  </si>
  <si>
    <t>1kg</t>
  </si>
  <si>
    <t>Erster Junge:</t>
  </si>
  <si>
    <t>500N</t>
  </si>
  <si>
    <t>8m</t>
  </si>
  <si>
    <t>4000Nm</t>
  </si>
  <si>
    <t>Zweiter Junge</t>
  </si>
  <si>
    <t>600N</t>
  </si>
  <si>
    <t>4800Nm</t>
  </si>
  <si>
    <t>Der erste Junge braucht 8 Sekunden, der zweite Junge 7 Sekunden</t>
  </si>
  <si>
    <t>Wer vollbringt die meiste Leistung?</t>
  </si>
  <si>
    <t>Was müssen wir wissen?</t>
  </si>
  <si>
    <t>Man teilt die Arbeit durch die Zeit</t>
  </si>
  <si>
    <t>Leistung=</t>
  </si>
  <si>
    <t>Arbeit durch Zeit</t>
  </si>
  <si>
    <t>Watt</t>
  </si>
  <si>
    <t>1.</t>
  </si>
  <si>
    <t>2.</t>
  </si>
  <si>
    <t>Ein Kran hebt einen Stahlträger mit einem Gewicht von 1,5 Tonnen</t>
  </si>
  <si>
    <t>30 m hoch in 20 Sekunden.</t>
  </si>
  <si>
    <t>Wie  viel Watt verbraucht er dafür.</t>
  </si>
  <si>
    <t>Die Formel für Leistung</t>
  </si>
  <si>
    <t>Power = Arbeit durch Zeit</t>
  </si>
  <si>
    <t>Arbeit= Kraft mal Weg</t>
  </si>
  <si>
    <t>ausführlich:  Power ist Kraft mal Weg durch Zeit</t>
  </si>
  <si>
    <t>P= F * s / t</t>
  </si>
  <si>
    <t>Was ist 1 N</t>
  </si>
  <si>
    <t>In Newton berechnen wir die Kraft F</t>
  </si>
  <si>
    <t>1 N entspricht 100g</t>
  </si>
  <si>
    <t>Dreisatz</t>
  </si>
  <si>
    <t>Umrechnen in eine Einheit, am besten Kilogramm</t>
  </si>
  <si>
    <t>1 kg sind 10 N</t>
  </si>
  <si>
    <t>1500 kg sind das 1500fache, also 1500 *10= 15000 N</t>
  </si>
  <si>
    <t>Werte in Formel einsetzen</t>
  </si>
  <si>
    <t>P= F*s/t</t>
  </si>
  <si>
    <t>P=15000 N * 30m/ 20 s</t>
  </si>
  <si>
    <t>Nebenrechnung</t>
  </si>
  <si>
    <t>P= 22500 Nm/s= Watt</t>
  </si>
  <si>
    <t>Ein Kran befördert einen Stahlträger mit 2 Tonnen 40m hoch in 60 Sekunden.</t>
  </si>
  <si>
    <t>Wie viel Watt braucht er?</t>
  </si>
  <si>
    <t>N</t>
  </si>
  <si>
    <t>P=20000N *40/60</t>
  </si>
  <si>
    <t>NR</t>
  </si>
  <si>
    <t>P=13333,33 Watt</t>
  </si>
  <si>
    <t>2 t=</t>
  </si>
  <si>
    <t xml:space="preserve">250kg </t>
  </si>
  <si>
    <t>1000 N/4 * 36 m</t>
  </si>
  <si>
    <t>9000 Nm</t>
  </si>
  <si>
    <t>Zum Vergleich:</t>
  </si>
  <si>
    <t>Nenne verschiede Formen der physikalischen  Arbeit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</si>
</sst>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125" zoomScaleNormal="125" workbookViewId="0" topLeftCell="A148">
      <selection activeCell="F37" sqref="F37"/>
    </sheetView>
  </sheetViews>
  <sheetFormatPr defaultColWidth="11.421875" defaultRowHeight="12.75"/>
  <cols>
    <col min="1" max="1" width="10.28125" style="2" customWidth="1"/>
    <col min="2" max="2" width="7.8515625" style="2" bestFit="1" customWidth="1"/>
    <col min="3" max="3" width="23.8515625" style="2" bestFit="1" customWidth="1"/>
    <col min="4" max="4" width="9.57421875" style="2" customWidth="1"/>
    <col min="5" max="5" width="14.00390625" style="2" bestFit="1" customWidth="1"/>
    <col min="6" max="16384" width="20.00390625" style="2" customWidth="1"/>
  </cols>
  <sheetData>
    <row r="1" spans="1:5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">
      <c r="A2" s="1" t="s">
        <v>5</v>
      </c>
      <c r="B2" s="1" t="s">
        <v>1</v>
      </c>
      <c r="C2" s="1" t="s">
        <v>6</v>
      </c>
      <c r="D2" s="1" t="s">
        <v>3</v>
      </c>
      <c r="E2" s="1" t="s">
        <v>7</v>
      </c>
    </row>
    <row r="4" spans="1:5" ht="18">
      <c r="A4" s="1" t="s">
        <v>8</v>
      </c>
      <c r="B4" s="1"/>
      <c r="C4" s="1" t="s">
        <v>2</v>
      </c>
      <c r="D4" s="1" t="s">
        <v>4</v>
      </c>
      <c r="E4" s="1" t="s">
        <v>11</v>
      </c>
    </row>
    <row r="5" spans="1:5" ht="18">
      <c r="A5" s="2">
        <v>100</v>
      </c>
      <c r="B5" s="2" t="s">
        <v>19</v>
      </c>
      <c r="C5" s="2" t="s">
        <v>9</v>
      </c>
      <c r="D5" s="2" t="s">
        <v>10</v>
      </c>
      <c r="E5" s="2" t="s">
        <v>12</v>
      </c>
    </row>
    <row r="6" spans="1:5" ht="18">
      <c r="A6" s="2">
        <v>200</v>
      </c>
      <c r="B6" s="2" t="s">
        <v>19</v>
      </c>
      <c r="C6" s="2" t="s">
        <v>13</v>
      </c>
      <c r="D6" s="2" t="s">
        <v>10</v>
      </c>
      <c r="E6" s="2" t="s">
        <v>14</v>
      </c>
    </row>
    <row r="7" spans="1:5" ht="18">
      <c r="A7" s="2">
        <v>500</v>
      </c>
      <c r="B7" s="2" t="s">
        <v>19</v>
      </c>
      <c r="C7" s="3" t="s">
        <v>15</v>
      </c>
      <c r="D7" s="2" t="s">
        <v>16</v>
      </c>
      <c r="E7" s="3" t="s">
        <v>15</v>
      </c>
    </row>
    <row r="8" spans="1:5" ht="18">
      <c r="A8" s="2">
        <v>1</v>
      </c>
      <c r="B8" s="2" t="s">
        <v>17</v>
      </c>
      <c r="C8" s="3" t="s">
        <v>26</v>
      </c>
      <c r="D8" s="2" t="s">
        <v>16</v>
      </c>
      <c r="E8" s="3" t="s">
        <v>15</v>
      </c>
    </row>
    <row r="9" spans="1:5" ht="18">
      <c r="A9" s="2">
        <v>3</v>
      </c>
      <c r="B9" s="2" t="s">
        <v>17</v>
      </c>
      <c r="C9" s="3" t="s">
        <v>15</v>
      </c>
      <c r="D9" s="2" t="s">
        <v>18</v>
      </c>
      <c r="E9" s="3" t="s">
        <v>15</v>
      </c>
    </row>
    <row r="10" spans="1:3" ht="18">
      <c r="A10" s="2">
        <v>75</v>
      </c>
      <c r="B10" s="2" t="s">
        <v>17</v>
      </c>
      <c r="C10" s="2" t="s">
        <v>39</v>
      </c>
    </row>
    <row r="13" ht="18">
      <c r="A13" s="2" t="s">
        <v>20</v>
      </c>
    </row>
    <row r="14" ht="18">
      <c r="A14" s="2" t="s">
        <v>21</v>
      </c>
    </row>
    <row r="15" ht="18">
      <c r="A15" s="2" t="s">
        <v>22</v>
      </c>
    </row>
    <row r="16" ht="18">
      <c r="A16" s="2" t="s">
        <v>23</v>
      </c>
    </row>
    <row r="17" spans="1:3" ht="18">
      <c r="A17" s="2" t="s">
        <v>24</v>
      </c>
      <c r="B17" s="2" t="s">
        <v>25</v>
      </c>
      <c r="C17" s="2" t="s">
        <v>26</v>
      </c>
    </row>
    <row r="18" spans="1:3" ht="18">
      <c r="A18" s="2" t="s">
        <v>27</v>
      </c>
      <c r="B18" s="2" t="s">
        <v>25</v>
      </c>
      <c r="C18" s="2" t="s">
        <v>28</v>
      </c>
    </row>
    <row r="19" spans="1:5" ht="18">
      <c r="A19" s="2" t="s">
        <v>29</v>
      </c>
      <c r="B19" s="2" t="s">
        <v>1</v>
      </c>
      <c r="C19" s="2" t="s">
        <v>2</v>
      </c>
      <c r="D19" s="2" t="s">
        <v>30</v>
      </c>
      <c r="E19" s="2" t="s">
        <v>4</v>
      </c>
    </row>
    <row r="20" spans="1:5" ht="18">
      <c r="A20" s="2" t="s">
        <v>29</v>
      </c>
      <c r="B20" s="2" t="s">
        <v>1</v>
      </c>
      <c r="C20" s="2">
        <v>4800</v>
      </c>
      <c r="D20" s="2" t="s">
        <v>30</v>
      </c>
      <c r="E20" s="2">
        <v>21</v>
      </c>
    </row>
    <row r="21" spans="1:4" ht="18">
      <c r="A21" s="2" t="s">
        <v>29</v>
      </c>
      <c r="B21" s="2" t="s">
        <v>1</v>
      </c>
      <c r="C21" s="2">
        <f>C20*E20</f>
        <v>100800</v>
      </c>
      <c r="D21" s="2" t="s">
        <v>31</v>
      </c>
    </row>
    <row r="23" ht="18">
      <c r="A23" s="2" t="s">
        <v>32</v>
      </c>
    </row>
    <row r="25" ht="18">
      <c r="A25" s="2" t="s">
        <v>155</v>
      </c>
    </row>
    <row r="26" spans="1:3" ht="18">
      <c r="A26" s="2">
        <v>2210</v>
      </c>
      <c r="B26" s="2" t="s">
        <v>33</v>
      </c>
      <c r="C26" s="2" t="s">
        <v>34</v>
      </c>
    </row>
    <row r="29" ht="18">
      <c r="A29" s="2" t="s">
        <v>35</v>
      </c>
    </row>
    <row r="30" ht="18">
      <c r="A30" s="2" t="s">
        <v>37</v>
      </c>
    </row>
    <row r="31" spans="1:5" ht="18">
      <c r="A31" s="2" t="s">
        <v>36</v>
      </c>
      <c r="B31" s="2" t="s">
        <v>38</v>
      </c>
      <c r="E31" s="2" t="s">
        <v>39</v>
      </c>
    </row>
    <row r="32" spans="1:6" ht="18">
      <c r="A32" s="2" t="s">
        <v>40</v>
      </c>
      <c r="B32" s="2" t="s">
        <v>41</v>
      </c>
      <c r="E32" s="2">
        <v>2000</v>
      </c>
      <c r="F32" s="2" t="s">
        <v>42</v>
      </c>
    </row>
    <row r="33" spans="1:5" ht="18">
      <c r="A33" s="2" t="s">
        <v>43</v>
      </c>
      <c r="B33" s="2" t="s">
        <v>44</v>
      </c>
      <c r="E33" s="2" t="s">
        <v>45</v>
      </c>
    </row>
    <row r="34" ht="18">
      <c r="E34" s="2" t="s">
        <v>46</v>
      </c>
    </row>
    <row r="36" spans="5:8" ht="18">
      <c r="E36" s="2" t="s">
        <v>47</v>
      </c>
      <c r="F36" s="2" t="s">
        <v>39</v>
      </c>
      <c r="G36" s="2" t="s">
        <v>3</v>
      </c>
      <c r="H36" s="2" t="s">
        <v>48</v>
      </c>
    </row>
    <row r="37" spans="5:7" ht="18">
      <c r="E37" s="2" t="s">
        <v>47</v>
      </c>
      <c r="F37" s="3">
        <f>750*2000</f>
        <v>1500000</v>
      </c>
      <c r="G37" s="2" t="s">
        <v>49</v>
      </c>
    </row>
    <row r="38" ht="18">
      <c r="F38" s="5"/>
    </row>
    <row r="39" ht="18">
      <c r="A39" s="2" t="s">
        <v>156</v>
      </c>
    </row>
    <row r="41" spans="1:4" ht="18">
      <c r="A41" s="2" t="s">
        <v>50</v>
      </c>
      <c r="D41" s="2" t="s">
        <v>52</v>
      </c>
    </row>
    <row r="42" spans="1:4" ht="18">
      <c r="A42" s="2" t="s">
        <v>51</v>
      </c>
      <c r="D42" s="2" t="s">
        <v>53</v>
      </c>
    </row>
    <row r="43" spans="1:4" ht="18">
      <c r="A43" s="2" t="s">
        <v>54</v>
      </c>
      <c r="D43" s="2" t="s">
        <v>55</v>
      </c>
    </row>
    <row r="44" spans="1:4" ht="18">
      <c r="A44" s="2" t="s">
        <v>56</v>
      </c>
      <c r="D44" s="2" t="s">
        <v>57</v>
      </c>
    </row>
    <row r="45" ht="18">
      <c r="A45" s="2" t="s">
        <v>59</v>
      </c>
    </row>
    <row r="46" ht="18">
      <c r="A46" s="2" t="s">
        <v>58</v>
      </c>
    </row>
    <row r="48" ht="18">
      <c r="A48" s="2" t="s">
        <v>60</v>
      </c>
    </row>
    <row r="49" ht="18">
      <c r="A49" s="2" t="s">
        <v>61</v>
      </c>
    </row>
    <row r="50" ht="18">
      <c r="A50" s="2" t="s">
        <v>62</v>
      </c>
    </row>
    <row r="51" ht="18">
      <c r="A51" s="2" t="s">
        <v>63</v>
      </c>
    </row>
    <row r="54" spans="1:6" ht="33">
      <c r="A54" s="4" t="s">
        <v>64</v>
      </c>
      <c r="F54" s="2" t="s">
        <v>65</v>
      </c>
    </row>
    <row r="55" spans="1:6" ht="18">
      <c r="A55" s="2" t="s">
        <v>67</v>
      </c>
      <c r="B55" s="2" t="s">
        <v>5</v>
      </c>
      <c r="C55" s="2" t="s">
        <v>68</v>
      </c>
      <c r="D55" s="2" t="s">
        <v>69</v>
      </c>
      <c r="F55" s="2" t="s">
        <v>66</v>
      </c>
    </row>
    <row r="57" ht="18">
      <c r="A57" s="2" t="s">
        <v>70</v>
      </c>
    </row>
    <row r="60" ht="18">
      <c r="A60" s="2" t="s">
        <v>71</v>
      </c>
    </row>
    <row r="61" ht="18">
      <c r="A61" s="2" t="s">
        <v>72</v>
      </c>
    </row>
    <row r="63" spans="1:6" ht="18">
      <c r="A63" s="2" t="s">
        <v>73</v>
      </c>
      <c r="C63" s="2" t="s">
        <v>45</v>
      </c>
      <c r="E63" s="2" t="s">
        <v>93</v>
      </c>
      <c r="F63" s="2" t="s">
        <v>94</v>
      </c>
    </row>
    <row r="64" spans="1:6" ht="18">
      <c r="A64" s="2" t="s">
        <v>74</v>
      </c>
      <c r="E64" s="2" t="s">
        <v>93</v>
      </c>
      <c r="F64" s="2" t="s">
        <v>95</v>
      </c>
    </row>
    <row r="65" spans="1:6" ht="18">
      <c r="A65" s="2" t="s">
        <v>75</v>
      </c>
      <c r="E65" s="2" t="s">
        <v>96</v>
      </c>
      <c r="F65" s="2" t="s">
        <v>97</v>
      </c>
    </row>
    <row r="67" spans="1:3" ht="18">
      <c r="A67" s="2" t="s">
        <v>76</v>
      </c>
      <c r="B67" s="2">
        <v>1</v>
      </c>
      <c r="C67" s="2" t="s">
        <v>147</v>
      </c>
    </row>
    <row r="68" spans="1:3" ht="18">
      <c r="A68" s="2" t="s">
        <v>77</v>
      </c>
      <c r="B68" s="2">
        <v>2</v>
      </c>
      <c r="C68" s="2" t="s">
        <v>147</v>
      </c>
    </row>
    <row r="69" spans="1:3" ht="18">
      <c r="A69" s="2" t="s">
        <v>78</v>
      </c>
      <c r="B69" s="2">
        <v>3</v>
      </c>
      <c r="C69" s="2" t="s">
        <v>147</v>
      </c>
    </row>
    <row r="70" spans="1:3" ht="18">
      <c r="A70" s="2" t="s">
        <v>79</v>
      </c>
      <c r="B70" s="2">
        <v>4</v>
      </c>
      <c r="C70" s="2" t="s">
        <v>147</v>
      </c>
    </row>
    <row r="71" spans="1:3" ht="18">
      <c r="A71" s="2" t="s">
        <v>80</v>
      </c>
      <c r="B71" s="2">
        <v>5</v>
      </c>
      <c r="C71" s="2" t="s">
        <v>147</v>
      </c>
    </row>
    <row r="72" spans="1:3" ht="18">
      <c r="A72" s="2" t="s">
        <v>81</v>
      </c>
      <c r="B72" s="2">
        <v>6</v>
      </c>
      <c r="C72" s="2" t="s">
        <v>147</v>
      </c>
    </row>
    <row r="73" spans="1:3" ht="18">
      <c r="A73" s="2" t="s">
        <v>82</v>
      </c>
      <c r="B73" s="2">
        <v>7</v>
      </c>
      <c r="C73" s="2" t="s">
        <v>147</v>
      </c>
    </row>
    <row r="74" spans="1:3" ht="18">
      <c r="A74" s="2" t="s">
        <v>83</v>
      </c>
      <c r="B74" s="2">
        <v>8</v>
      </c>
      <c r="C74" s="2" t="s">
        <v>147</v>
      </c>
    </row>
    <row r="75" spans="1:3" ht="18">
      <c r="A75" s="2" t="s">
        <v>84</v>
      </c>
      <c r="B75" s="2">
        <v>9</v>
      </c>
      <c r="C75" s="2" t="s">
        <v>147</v>
      </c>
    </row>
    <row r="76" spans="1:3" ht="18">
      <c r="A76" s="3" t="s">
        <v>85</v>
      </c>
      <c r="B76" s="3">
        <v>10</v>
      </c>
      <c r="C76" s="2" t="s">
        <v>147</v>
      </c>
    </row>
    <row r="77" spans="1:3" ht="18">
      <c r="A77" s="2" t="s">
        <v>86</v>
      </c>
      <c r="B77" s="2">
        <v>20</v>
      </c>
      <c r="C77" s="2" t="s">
        <v>147</v>
      </c>
    </row>
    <row r="78" spans="1:3" ht="18">
      <c r="A78" s="2" t="s">
        <v>87</v>
      </c>
      <c r="B78" s="2">
        <v>30</v>
      </c>
      <c r="C78" s="2" t="s">
        <v>147</v>
      </c>
    </row>
    <row r="79" spans="1:3" ht="18">
      <c r="A79" s="2" t="s">
        <v>88</v>
      </c>
      <c r="B79" s="2">
        <v>40</v>
      </c>
      <c r="C79" s="2" t="s">
        <v>147</v>
      </c>
    </row>
    <row r="80" spans="1:3" ht="18">
      <c r="A80" s="2" t="s">
        <v>89</v>
      </c>
      <c r="B80" s="2">
        <v>50</v>
      </c>
      <c r="C80" s="2" t="s">
        <v>147</v>
      </c>
    </row>
    <row r="81" spans="1:3" ht="18">
      <c r="A81" s="2" t="s">
        <v>90</v>
      </c>
      <c r="B81" s="2">
        <v>60</v>
      </c>
      <c r="C81" s="2" t="s">
        <v>147</v>
      </c>
    </row>
    <row r="82" spans="1:3" ht="18">
      <c r="A82" s="2" t="s">
        <v>91</v>
      </c>
      <c r="B82" s="2">
        <v>70</v>
      </c>
      <c r="C82" s="2" t="s">
        <v>147</v>
      </c>
    </row>
    <row r="83" spans="1:3" ht="18">
      <c r="A83" s="2" t="s">
        <v>92</v>
      </c>
      <c r="B83" s="2">
        <v>80</v>
      </c>
      <c r="C83" s="2" t="s">
        <v>147</v>
      </c>
    </row>
    <row r="84" spans="1:3" ht="18">
      <c r="A84" s="2" t="s">
        <v>152</v>
      </c>
      <c r="B84" s="2">
        <f>250*10</f>
        <v>2500</v>
      </c>
      <c r="C84" s="2" t="s">
        <v>147</v>
      </c>
    </row>
    <row r="87" ht="18">
      <c r="A87" s="2" t="s">
        <v>98</v>
      </c>
    </row>
    <row r="89" ht="18">
      <c r="A89" s="2" t="s">
        <v>99</v>
      </c>
    </row>
    <row r="91" ht="18">
      <c r="A91" s="2" t="s">
        <v>100</v>
      </c>
    </row>
    <row r="92" ht="18">
      <c r="A92" s="2" t="s">
        <v>101</v>
      </c>
    </row>
    <row r="93" spans="6:7" ht="18">
      <c r="F93" s="2" t="s">
        <v>47</v>
      </c>
      <c r="G93" s="2" t="s">
        <v>105</v>
      </c>
    </row>
    <row r="94" spans="1:7" ht="18">
      <c r="A94" s="3" t="s">
        <v>73</v>
      </c>
      <c r="B94" s="3"/>
      <c r="C94" s="3" t="s">
        <v>45</v>
      </c>
      <c r="D94" s="3"/>
      <c r="F94" s="2" t="s">
        <v>104</v>
      </c>
      <c r="G94" s="2" t="s">
        <v>153</v>
      </c>
    </row>
    <row r="95" spans="1:7" ht="18">
      <c r="A95" s="3" t="s">
        <v>74</v>
      </c>
      <c r="B95" s="3"/>
      <c r="C95" s="3"/>
      <c r="D95" s="3"/>
      <c r="F95" s="2" t="s">
        <v>104</v>
      </c>
      <c r="G95" s="2" t="s">
        <v>154</v>
      </c>
    </row>
    <row r="96" spans="1:4" ht="18">
      <c r="A96" s="3" t="s">
        <v>75</v>
      </c>
      <c r="B96" s="3"/>
      <c r="C96" s="3"/>
      <c r="D96" s="3"/>
    </row>
    <row r="97" ht="18">
      <c r="A97" s="2" t="s">
        <v>102</v>
      </c>
    </row>
    <row r="98" ht="18">
      <c r="A98" s="2" t="s">
        <v>103</v>
      </c>
    </row>
    <row r="100" ht="18">
      <c r="A100" s="2" t="s">
        <v>106</v>
      </c>
    </row>
    <row r="102" ht="18">
      <c r="A102" s="2" t="s">
        <v>107</v>
      </c>
    </row>
    <row r="104" spans="1:2" ht="18">
      <c r="A104" s="2" t="s">
        <v>26</v>
      </c>
      <c r="B104" s="2" t="s">
        <v>108</v>
      </c>
    </row>
    <row r="105" spans="1:2" ht="18">
      <c r="A105" s="2" t="s">
        <v>73</v>
      </c>
      <c r="B105" s="2" t="s">
        <v>45</v>
      </c>
    </row>
    <row r="107" spans="1:5" ht="18">
      <c r="A107" s="2" t="s">
        <v>109</v>
      </c>
      <c r="D107" s="2" t="s">
        <v>6</v>
      </c>
      <c r="E107" s="2" t="s">
        <v>7</v>
      </c>
    </row>
    <row r="108" spans="3:5" ht="18">
      <c r="C108" s="2" t="s">
        <v>93</v>
      </c>
      <c r="D108" s="2" t="s">
        <v>110</v>
      </c>
      <c r="E108" s="2" t="s">
        <v>111</v>
      </c>
    </row>
    <row r="109" spans="3:4" ht="18">
      <c r="C109" s="2" t="s">
        <v>93</v>
      </c>
      <c r="D109" s="2" t="s">
        <v>112</v>
      </c>
    </row>
    <row r="111" spans="1:5" ht="18">
      <c r="A111" s="2" t="s">
        <v>113</v>
      </c>
      <c r="D111" s="2" t="s">
        <v>6</v>
      </c>
      <c r="E111" s="2" t="s">
        <v>7</v>
      </c>
    </row>
    <row r="112" spans="3:5" ht="18">
      <c r="C112" s="2" t="s">
        <v>93</v>
      </c>
      <c r="D112" s="2" t="s">
        <v>114</v>
      </c>
      <c r="E112" s="2" t="s">
        <v>111</v>
      </c>
    </row>
    <row r="113" spans="3:4" ht="18">
      <c r="C113" s="2" t="s">
        <v>93</v>
      </c>
      <c r="D113" s="2" t="s">
        <v>115</v>
      </c>
    </row>
    <row r="115" ht="18">
      <c r="A115" s="2" t="s">
        <v>116</v>
      </c>
    </row>
    <row r="116" ht="18">
      <c r="A116" s="2" t="s">
        <v>117</v>
      </c>
    </row>
    <row r="118" ht="18">
      <c r="A118" s="2" t="s">
        <v>118</v>
      </c>
    </row>
    <row r="119" ht="18">
      <c r="A119" s="2" t="s">
        <v>119</v>
      </c>
    </row>
    <row r="120" ht="18">
      <c r="D120" s="2" t="s">
        <v>121</v>
      </c>
    </row>
    <row r="121" spans="2:5" ht="18">
      <c r="B121" s="2" t="s">
        <v>123</v>
      </c>
      <c r="C121" s="2" t="s">
        <v>120</v>
      </c>
      <c r="D121" s="2">
        <f>4000/8</f>
        <v>500</v>
      </c>
      <c r="E121" s="2" t="s">
        <v>122</v>
      </c>
    </row>
    <row r="122" spans="2:5" ht="18">
      <c r="B122" s="2" t="s">
        <v>124</v>
      </c>
      <c r="D122" s="2">
        <f>4800/7</f>
        <v>685.7142857142857</v>
      </c>
      <c r="E122" s="2" t="s">
        <v>122</v>
      </c>
    </row>
    <row r="125" ht="18">
      <c r="A125" s="2" t="s">
        <v>125</v>
      </c>
    </row>
    <row r="126" ht="18">
      <c r="A126" s="2" t="s">
        <v>126</v>
      </c>
    </row>
    <row r="127" ht="18">
      <c r="A127" s="2" t="s">
        <v>127</v>
      </c>
    </row>
    <row r="129" ht="18">
      <c r="A129" s="2" t="s">
        <v>118</v>
      </c>
    </row>
    <row r="131" spans="1:4" ht="18">
      <c r="A131" s="2" t="s">
        <v>128</v>
      </c>
      <c r="D131" s="2" t="s">
        <v>129</v>
      </c>
    </row>
    <row r="132" ht="18">
      <c r="D132" s="2" t="s">
        <v>130</v>
      </c>
    </row>
    <row r="133" ht="18">
      <c r="D133" s="2" t="s">
        <v>131</v>
      </c>
    </row>
    <row r="134" ht="18">
      <c r="D134" s="2" t="s">
        <v>132</v>
      </c>
    </row>
    <row r="136" spans="1:4" ht="18">
      <c r="A136" s="2" t="s">
        <v>133</v>
      </c>
      <c r="D136" s="2" t="s">
        <v>134</v>
      </c>
    </row>
    <row r="137" ht="18">
      <c r="D137" s="2" t="s">
        <v>135</v>
      </c>
    </row>
    <row r="139" spans="1:3" ht="18">
      <c r="A139" s="2" t="s">
        <v>136</v>
      </c>
      <c r="C139" s="2" t="s">
        <v>137</v>
      </c>
    </row>
    <row r="140" ht="18">
      <c r="C140" s="2" t="s">
        <v>138</v>
      </c>
    </row>
    <row r="141" ht="18">
      <c r="C141" s="2" t="s">
        <v>139</v>
      </c>
    </row>
    <row r="143" spans="1:7" ht="18">
      <c r="A143" s="2" t="s">
        <v>140</v>
      </c>
      <c r="D143" s="2" t="s">
        <v>141</v>
      </c>
      <c r="G143" s="2" t="s">
        <v>143</v>
      </c>
    </row>
    <row r="144" spans="4:7" ht="18">
      <c r="D144" s="2" t="s">
        <v>142</v>
      </c>
      <c r="G144" s="2">
        <f>15000*30/20</f>
        <v>22500</v>
      </c>
    </row>
    <row r="145" ht="18">
      <c r="D145" s="2" t="s">
        <v>144</v>
      </c>
    </row>
    <row r="148" ht="18">
      <c r="A148" s="2" t="s">
        <v>145</v>
      </c>
    </row>
    <row r="149" ht="18">
      <c r="A149" s="2" t="s">
        <v>146</v>
      </c>
    </row>
    <row r="151" spans="2:5" ht="18">
      <c r="B151" s="2" t="s">
        <v>151</v>
      </c>
      <c r="C151" s="2">
        <f>2000*10</f>
        <v>20000</v>
      </c>
      <c r="D151" s="2" t="s">
        <v>147</v>
      </c>
      <c r="E151" s="2" t="s">
        <v>149</v>
      </c>
    </row>
    <row r="152" spans="3:5" ht="18">
      <c r="C152" s="2" t="s">
        <v>148</v>
      </c>
      <c r="E152" s="2">
        <f>20000*40/60</f>
        <v>13333.333333333334</v>
      </c>
    </row>
    <row r="153" ht="18">
      <c r="C153" s="2" t="s">
        <v>150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Grund- und Hauptschulzentrum, Bad Herrenalb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Grund- und Hauptschulzentrum, Bad Herrenalb</dc:creator>
  <cp:keywords/>
  <dc:description/>
  <cp:lastModifiedBy>Grund- und Hauptschulzentrum, Bad Herrenalb</cp:lastModifiedBy>
  <cp:lastPrinted>2016-10-13T06:53:54Z</cp:lastPrinted>
  <dcterms:created xsi:type="dcterms:W3CDTF">2016-09-22T09:06:10Z</dcterms:created>
  <dcterms:modified xsi:type="dcterms:W3CDTF">2016-10-14T08:34:42Z</dcterms:modified>
  <cp:category/>
  <cp:version/>
  <cp:contentType/>
  <cp:contentStatus/>
</cp:coreProperties>
</file>